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1120" yWindow="1120" windowWidth="24480" windowHeight="13180" tabRatio="1000"/>
  </bookViews>
  <sheets>
    <sheet name="SUMMARY" sheetId="16" r:id="rId1"/>
    <sheet name="Auto Body I &amp; II" sheetId="8" r:id="rId2"/>
    <sheet name="Auto Tech I" sheetId="10" r:id="rId3"/>
    <sheet name="Auto Tech II" sheetId="14" r:id="rId4"/>
    <sheet name="Barbering I" sheetId="4" r:id="rId5"/>
    <sheet name="Barbering II" sheetId="5" r:id="rId6"/>
    <sheet name="Cos I" sheetId="7" r:id="rId7"/>
    <sheet name="Cos II" sheetId="6" r:id="rId8"/>
    <sheet name="Culinary" sheetId="15" r:id="rId9"/>
    <sheet name="Dental I &amp; II" sheetId="11" r:id="rId10"/>
    <sheet name="Masonry I" sheetId="12" r:id="rId11"/>
    <sheet name="Nurse Aide I &amp; II" sheetId="9" r:id="rId1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4" i="8" l="1"/>
  <c r="C35" i="8"/>
  <c r="C46" i="15"/>
  <c r="C35" i="15"/>
  <c r="C17" i="15"/>
  <c r="C48" i="15"/>
  <c r="C49" i="15"/>
  <c r="C17" i="14"/>
  <c r="C24" i="14"/>
  <c r="C35" i="14"/>
  <c r="C46" i="14"/>
  <c r="C48" i="14"/>
  <c r="C49" i="14"/>
  <c r="C17" i="12"/>
  <c r="C24" i="12"/>
  <c r="C35" i="12"/>
  <c r="C46" i="12"/>
  <c r="C48" i="12"/>
  <c r="C49" i="12"/>
  <c r="C17" i="11"/>
  <c r="C24" i="11"/>
  <c r="C35" i="11"/>
  <c r="C46" i="11"/>
  <c r="C48" i="11"/>
  <c r="C17" i="10"/>
  <c r="C24" i="10"/>
  <c r="C35" i="10"/>
  <c r="C46" i="10"/>
  <c r="C48" i="10"/>
  <c r="C49" i="10"/>
  <c r="C17" i="9"/>
  <c r="C24" i="9"/>
  <c r="C35" i="9"/>
  <c r="C46" i="9"/>
  <c r="C48" i="9"/>
  <c r="C17" i="8"/>
  <c r="C46" i="8"/>
  <c r="C48" i="8"/>
  <c r="C49" i="8"/>
  <c r="C46" i="7"/>
  <c r="C35" i="7"/>
  <c r="C24" i="7"/>
  <c r="C17" i="7"/>
  <c r="C48" i="7"/>
  <c r="C49" i="7"/>
  <c r="C17" i="6"/>
  <c r="C24" i="6"/>
  <c r="C35" i="6"/>
  <c r="C46" i="6"/>
  <c r="C48" i="6"/>
  <c r="C49" i="6"/>
  <c r="C17" i="5"/>
  <c r="C24" i="5"/>
  <c r="C35" i="5"/>
  <c r="C46" i="5"/>
  <c r="C48" i="5"/>
  <c r="C49" i="5"/>
  <c r="C17" i="4"/>
  <c r="C24" i="4"/>
  <c r="C35" i="4"/>
  <c r="C46" i="4"/>
  <c r="C48" i="4"/>
  <c r="C49" i="4"/>
</calcChain>
</file>

<file path=xl/sharedStrings.xml><?xml version="1.0" encoding="utf-8"?>
<sst xmlns="http://schemas.openxmlformats.org/spreadsheetml/2006/main" count="834" uniqueCount="127">
  <si>
    <t>Please use the box below to explain any significant changes in student fees from the current year to next year.</t>
  </si>
  <si>
    <t>Significant Changes in Fees</t>
  </si>
  <si>
    <t>Difference from Current Year</t>
  </si>
  <si>
    <t>TOTAL FEES LISTED</t>
  </si>
  <si>
    <t>Subtotal</t>
  </si>
  <si>
    <t>Cost</t>
  </si>
  <si>
    <t>Miscellaneous Fees</t>
  </si>
  <si>
    <t>If there are additional fees, please list below.  Include anticipated trips, travel expenses, extra-curricular expenses, etc.</t>
  </si>
  <si>
    <t>Equipment/Supply List</t>
  </si>
  <si>
    <t>If this course requires that sutdents pay for equipment and supplies, please proceed.  If not, move on to next section</t>
  </si>
  <si>
    <t>Equipment and Supplies</t>
  </si>
  <si>
    <t>Pharmacy Technician I &amp; II(8305 &amp; 8306/co-op not available/36 weeks, 280 hours)</t>
  </si>
  <si>
    <t>Nurse Aide I &amp; II (8360 &amp; 8362/co-op not available/36 weeks, 280 hours)</t>
  </si>
  <si>
    <t>Music Industry Tech.</t>
  </si>
  <si>
    <t>Masonry II (8513/36 weeks, 280 hours)</t>
  </si>
  <si>
    <t>Cost/Dues</t>
  </si>
  <si>
    <t>Student Organization Name</t>
  </si>
  <si>
    <t>Masonry I (8512/co-op not available/36 weeks, 140 hours)</t>
  </si>
  <si>
    <t>If this course requires membership in a student organization, please proceed.  If not, move on to next section.</t>
  </si>
  <si>
    <t>Whetzel</t>
  </si>
  <si>
    <t>Introduction to Culinary Arts (8250/36 weeks)</t>
  </si>
  <si>
    <t>Student Organization (National, State, or Local)</t>
  </si>
  <si>
    <t>Tisdelle</t>
  </si>
  <si>
    <t>Green Energy Design/Technology</t>
  </si>
  <si>
    <t>Teitelbaum</t>
  </si>
  <si>
    <t>Firefighting I (8705/co-op not available/36 weeks)</t>
  </si>
  <si>
    <t>Racicot</t>
  </si>
  <si>
    <t>Emergency Medical Technician I (8333/co-op not available/36 weeks, 280 hours)</t>
  </si>
  <si>
    <t>Johnson</t>
  </si>
  <si>
    <t>Dental Assistant I &amp; II (8328 &amp; 8329/co-op not available/36 weeks, 280 hours)</t>
  </si>
  <si>
    <t>Howse</t>
  </si>
  <si>
    <t>Culinary Arts II (8276/36 weeks, 280 hours)</t>
  </si>
  <si>
    <t>Hall</t>
  </si>
  <si>
    <t>Culinary Arts I (8275/36 weeks, 280 hours)</t>
  </si>
  <si>
    <t>Gannon</t>
  </si>
  <si>
    <t>Cosmetology II (8528/36 weeks, 280 hours)</t>
  </si>
  <si>
    <t>Industry Certification/Licesnure Assessment Name</t>
  </si>
  <si>
    <t>Frye</t>
  </si>
  <si>
    <t>Cosmetology I (8527/co-op not available/36 weeks, 280 hours)</t>
  </si>
  <si>
    <t>If this course requires an end-of-course industry certification/licensure assessment, please proceed.  If not, move on to next section.</t>
  </si>
  <si>
    <t>Fletcher</t>
  </si>
  <si>
    <t>Building Trades II (8516/36 weeks, 280 hours)</t>
  </si>
  <si>
    <t>Industry Certification/Licensure</t>
  </si>
  <si>
    <t>Building Trades I (8515/co-op not available/36 weeks, 140 hours)</t>
  </si>
  <si>
    <t>Elliott</t>
  </si>
  <si>
    <t>Barbering I (8740/co-op not available/36 weeks, 280 hours)</t>
  </si>
  <si>
    <t>Coyner</t>
  </si>
  <si>
    <t>Automotive Technology II (Certified) (8507/36 weeks, 280 hours)</t>
  </si>
  <si>
    <t>Cooper</t>
  </si>
  <si>
    <t>Automotive Technology I (Certified) (8506/co-op not available/36 weeks, 140 hours)</t>
  </si>
  <si>
    <t>Brown</t>
  </si>
  <si>
    <t>Auto Body Repair II--Painting and Refinishing (Non-Certified) (8680/36 weeks, 280 hours)</t>
  </si>
  <si>
    <t>Course</t>
  </si>
  <si>
    <t>Bressan</t>
  </si>
  <si>
    <t>Auto Body Repair I--Collision and Repair (Non-Certified) (8679/co-op not available/36 weeks, 140 hours)</t>
  </si>
  <si>
    <t>Choose from list…</t>
  </si>
  <si>
    <t>Teacher</t>
  </si>
  <si>
    <t>Please fill out one form per course.</t>
  </si>
  <si>
    <t>Issue of License</t>
  </si>
  <si>
    <t xml:space="preserve">Certification exam paid by the school. Student organization is part of DOE curriculum. Part of the cost of scrubs paid out of Nurse Aide budget. Students may fund-raise some of HOSA expenses. </t>
  </si>
  <si>
    <t>Scrubs and white shoes (approximate cost for both)</t>
  </si>
  <si>
    <t>Virginia Board of Nursing certification for Nurse Aide</t>
  </si>
  <si>
    <t>Safety glasses/goggles</t>
  </si>
  <si>
    <t>Shoes</t>
  </si>
  <si>
    <t>Coveralls</t>
  </si>
  <si>
    <t>Growing the class program; paid by CATEC (same - $150.00); class budget to purchase scrub to ($15.00) and to supplement fundraising effort.</t>
  </si>
  <si>
    <t>(Fundraiser if going to State HOSA Competition - $175.00)</t>
  </si>
  <si>
    <t>Scrub pants and shoes</t>
  </si>
  <si>
    <t>Scrub Top (from class budget)</t>
  </si>
  <si>
    <t>For Auto Body I &amp; II</t>
  </si>
  <si>
    <t>HOSA State and National dues (optional)</t>
  </si>
  <si>
    <t>HOSA state leadership conference/competition (optional)</t>
  </si>
  <si>
    <t>HOSA fall leadership conference fee (optional)</t>
  </si>
  <si>
    <t>Auto Body I</t>
  </si>
  <si>
    <t>Auto Body II</t>
  </si>
  <si>
    <t>Auto Service Technician I</t>
  </si>
  <si>
    <t>Auto Service Technician II</t>
  </si>
  <si>
    <t>Barbering I</t>
  </si>
  <si>
    <t>Barbering II</t>
  </si>
  <si>
    <t>Building Trades I</t>
  </si>
  <si>
    <t>Building Trades II</t>
  </si>
  <si>
    <t>Cosmetology I</t>
  </si>
  <si>
    <t>Cosmetology II</t>
  </si>
  <si>
    <t>Dental Assistant I</t>
  </si>
  <si>
    <t>Dental Assistant II</t>
  </si>
  <si>
    <t>Green Energy Design</t>
  </si>
  <si>
    <t>Green Energy Technology</t>
  </si>
  <si>
    <t>Masonry I</t>
  </si>
  <si>
    <t>Masonry II</t>
  </si>
  <si>
    <t>Music Industry Technology</t>
  </si>
  <si>
    <t>Nurse Aide I</t>
  </si>
  <si>
    <t>Nurse Aide II</t>
  </si>
  <si>
    <t>Pharmacy Tech I</t>
  </si>
  <si>
    <t>Pharmacy Tech II</t>
  </si>
  <si>
    <t>Name</t>
  </si>
  <si>
    <t>Number</t>
  </si>
  <si>
    <t>Fees</t>
  </si>
  <si>
    <t>Req'd</t>
  </si>
  <si>
    <t>Optional</t>
  </si>
  <si>
    <t>VA Cosmetology Exam</t>
  </si>
  <si>
    <t>Culinary Uniform and Supplies</t>
  </si>
  <si>
    <t>HOSA Fall Leadership Conference</t>
  </si>
  <si>
    <t>Skills USA  (optional)</t>
  </si>
  <si>
    <t>HOSA / Skills USA  (optional)</t>
  </si>
  <si>
    <t>SkillsUSA  (optional)</t>
  </si>
  <si>
    <t>Skill USA  (optional)</t>
  </si>
  <si>
    <t>State board examination</t>
  </si>
  <si>
    <t>Issue of license</t>
  </si>
  <si>
    <t>AYES / SkillsUSA  (optional)</t>
  </si>
  <si>
    <t>Uniform and supplies from Auto Tech I reused</t>
  </si>
  <si>
    <t>Auto Body tools</t>
  </si>
  <si>
    <t>AYES Certfication</t>
  </si>
  <si>
    <t>Miscellaneous fees</t>
  </si>
  <si>
    <t>AYES Certification</t>
  </si>
  <si>
    <t>Barbering Kit</t>
  </si>
  <si>
    <t>Cost associated with equipment replacement if not reused from Barbering I</t>
  </si>
  <si>
    <t>Cosmetology Kit</t>
  </si>
  <si>
    <t>Culinary School field trip (optional)</t>
  </si>
  <si>
    <t>Class trip is optional-most Culinary students go on this trip</t>
  </si>
  <si>
    <t>Radiographic + Infection Control Certifications</t>
  </si>
  <si>
    <t>Introduction to Culinary Arts</t>
  </si>
  <si>
    <t>Vocational Exploratory</t>
  </si>
  <si>
    <t>Culinary Arts I</t>
  </si>
  <si>
    <t>Culinary Arts II</t>
  </si>
  <si>
    <t>EMT</t>
  </si>
  <si>
    <t>Firefighting</t>
  </si>
  <si>
    <t>Fees per Student for CURRENT SCHOOL YEAR (2012-2013)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</si>
</sst>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i/>
      <u/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Arial Narrow"/>
      <family val="2"/>
    </font>
    <font>
      <sz val="10"/>
      <color indexed="8"/>
      <name val="Arial Narrow"/>
      <family val="2"/>
    </font>
    <font>
      <b/>
      <i/>
      <u/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Arial Narrow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3" fillId="0" borderId="8" xfId="0" applyFont="1" applyBorder="1"/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4" fontId="4" fillId="0" borderId="0" xfId="0" applyNumberFormat="1" applyFont="1" applyBorder="1" applyAlignment="1">
      <alignment horizontal="center"/>
    </xf>
    <xf numFmtId="44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4" fontId="2" fillId="0" borderId="0" xfId="1" applyFont="1" applyBorder="1" applyAlignment="1">
      <alignment horizontal="center"/>
    </xf>
    <xf numFmtId="44" fontId="2" fillId="0" borderId="11" xfId="1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8" fontId="2" fillId="0" borderId="11" xfId="1" applyNumberFormat="1" applyFont="1" applyBorder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8" fontId="2" fillId="0" borderId="9" xfId="1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9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2" fillId="0" borderId="9" xfId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8" fillId="0" borderId="8" xfId="0" applyFont="1" applyBorder="1"/>
    <xf numFmtId="4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44" fontId="9" fillId="0" borderId="0" xfId="0" applyNumberFormat="1" applyFont="1" applyBorder="1" applyAlignment="1">
      <alignment horizontal="center"/>
    </xf>
    <xf numFmtId="44" fontId="9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4" fontId="7" fillId="0" borderId="0" xfId="2" applyFont="1" applyBorder="1" applyAlignment="1">
      <alignment horizontal="center"/>
    </xf>
    <xf numFmtId="44" fontId="7" fillId="0" borderId="11" xfId="2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11" fillId="0" borderId="0" xfId="0" applyFont="1"/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44" fontId="7" fillId="0" borderId="9" xfId="2" applyFont="1" applyBorder="1" applyAlignment="1">
      <alignment horizontal="center"/>
    </xf>
    <xf numFmtId="0" fontId="7" fillId="0" borderId="9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2" borderId="13" xfId="0" applyFont="1" applyFill="1" applyBorder="1"/>
    <xf numFmtId="0" fontId="13" fillId="2" borderId="14" xfId="0" applyFont="1" applyFill="1" applyBorder="1"/>
    <xf numFmtId="0" fontId="0" fillId="2" borderId="17" xfId="0" applyFont="1" applyFill="1" applyBorder="1" applyAlignment="1">
      <alignment horizontal="center"/>
    </xf>
    <xf numFmtId="44" fontId="0" fillId="2" borderId="14" xfId="1" applyFont="1" applyFill="1" applyBorder="1"/>
    <xf numFmtId="44" fontId="0" fillId="2" borderId="17" xfId="1" applyFont="1" applyFill="1" applyBorder="1"/>
    <xf numFmtId="0" fontId="13" fillId="0" borderId="15" xfId="0" applyFont="1" applyBorder="1"/>
    <xf numFmtId="0" fontId="0" fillId="0" borderId="18" xfId="0" applyFont="1" applyBorder="1" applyAlignment="1">
      <alignment horizontal="center"/>
    </xf>
    <xf numFmtId="44" fontId="0" fillId="0" borderId="15" xfId="1" applyFont="1" applyBorder="1"/>
    <xf numFmtId="44" fontId="0" fillId="0" borderId="18" xfId="1" applyFont="1" applyBorder="1"/>
    <xf numFmtId="0" fontId="13" fillId="0" borderId="19" xfId="0" applyFont="1" applyBorder="1"/>
    <xf numFmtId="0" fontId="0" fillId="0" borderId="20" xfId="0" applyFont="1" applyBorder="1" applyAlignment="1">
      <alignment horizontal="center"/>
    </xf>
    <xf numFmtId="44" fontId="0" fillId="0" borderId="19" xfId="1" applyFont="1" applyBorder="1"/>
    <xf numFmtId="44" fontId="0" fillId="0" borderId="20" xfId="1" applyFont="1" applyBorder="1"/>
    <xf numFmtId="0" fontId="13" fillId="0" borderId="21" xfId="0" applyFont="1" applyBorder="1"/>
    <xf numFmtId="0" fontId="0" fillId="0" borderId="22" xfId="0" applyFont="1" applyBorder="1" applyAlignment="1">
      <alignment horizontal="center"/>
    </xf>
    <xf numFmtId="44" fontId="0" fillId="0" borderId="21" xfId="1" applyFont="1" applyBorder="1"/>
    <xf numFmtId="44" fontId="0" fillId="0" borderId="22" xfId="1" applyFont="1" applyBorder="1"/>
    <xf numFmtId="0" fontId="0" fillId="2" borderId="16" xfId="0" applyFont="1" applyFill="1" applyBorder="1" applyAlignment="1">
      <alignment horizontal="center"/>
    </xf>
    <xf numFmtId="44" fontId="0" fillId="2" borderId="13" xfId="1" applyFont="1" applyFill="1" applyBorder="1"/>
    <xf numFmtId="44" fontId="0" fillId="2" borderId="16" xfId="1" applyFont="1" applyFill="1" applyBorder="1"/>
    <xf numFmtId="0" fontId="13" fillId="0" borderId="14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44" fontId="0" fillId="0" borderId="0" xfId="0" applyNumberFormat="1"/>
    <xf numFmtId="0" fontId="18" fillId="0" borderId="10" xfId="0" applyFont="1" applyBorder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7" fillId="0" borderId="8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5">
    <cellStyle name="Currency" xfId="1" builtinId="4"/>
    <cellStyle name="Currency 2" xfId="2"/>
    <cellStyle name="Followed Hyperlink" xfId="4" builtinId="9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E30"/>
  <sheetViews>
    <sheetView tabSelected="1" topLeftCell="A11" workbookViewId="0">
      <selection activeCell="D40" sqref="D40"/>
    </sheetView>
  </sheetViews>
  <sheetFormatPr baseColWidth="10" defaultColWidth="8.83203125" defaultRowHeight="14" x14ac:dyDescent="0"/>
  <cols>
    <col min="1" max="1" width="28" bestFit="1" customWidth="1"/>
    <col min="5" max="5" width="11.5" bestFit="1" customWidth="1"/>
  </cols>
  <sheetData>
    <row r="1" spans="1:4">
      <c r="A1" s="87" t="s">
        <v>52</v>
      </c>
      <c r="B1" s="88"/>
      <c r="C1" s="87" t="s">
        <v>96</v>
      </c>
      <c r="D1" s="88"/>
    </row>
    <row r="2" spans="1:4" ht="15" thickBot="1">
      <c r="A2" s="83" t="s">
        <v>94</v>
      </c>
      <c r="B2" s="84" t="s">
        <v>95</v>
      </c>
      <c r="C2" s="83" t="s">
        <v>97</v>
      </c>
      <c r="D2" s="84" t="s">
        <v>98</v>
      </c>
    </row>
    <row r="3" spans="1:4">
      <c r="A3" s="72" t="s">
        <v>73</v>
      </c>
      <c r="B3" s="73">
        <v>8679</v>
      </c>
      <c r="C3" s="74">
        <v>90</v>
      </c>
      <c r="D3" s="75">
        <v>20</v>
      </c>
    </row>
    <row r="4" spans="1:4" ht="15" thickBot="1">
      <c r="A4" s="68" t="s">
        <v>74</v>
      </c>
      <c r="B4" s="69">
        <v>8680</v>
      </c>
      <c r="C4" s="70">
        <v>90</v>
      </c>
      <c r="D4" s="71">
        <v>20</v>
      </c>
    </row>
    <row r="5" spans="1:4">
      <c r="A5" s="63" t="s">
        <v>75</v>
      </c>
      <c r="B5" s="80">
        <v>8506</v>
      </c>
      <c r="C5" s="81">
        <v>129</v>
      </c>
      <c r="D5" s="82">
        <v>20</v>
      </c>
    </row>
    <row r="6" spans="1:4" ht="15" thickBot="1">
      <c r="A6" s="64" t="s">
        <v>76</v>
      </c>
      <c r="B6" s="65">
        <v>8507</v>
      </c>
      <c r="C6" s="66">
        <v>19</v>
      </c>
      <c r="D6" s="67">
        <v>20</v>
      </c>
    </row>
    <row r="7" spans="1:4">
      <c r="A7" s="72" t="s">
        <v>77</v>
      </c>
      <c r="B7" s="73">
        <v>8740</v>
      </c>
      <c r="C7" s="74">
        <v>240</v>
      </c>
      <c r="D7" s="75">
        <v>20</v>
      </c>
    </row>
    <row r="8" spans="1:4" ht="15" thickBot="1">
      <c r="A8" s="68" t="s">
        <v>78</v>
      </c>
      <c r="B8" s="69">
        <v>8741</v>
      </c>
      <c r="C8" s="70">
        <v>132.5</v>
      </c>
      <c r="D8" s="71">
        <v>20</v>
      </c>
    </row>
    <row r="9" spans="1:4">
      <c r="A9" s="63" t="s">
        <v>79</v>
      </c>
      <c r="B9" s="80">
        <v>8515</v>
      </c>
      <c r="C9" s="81">
        <v>0</v>
      </c>
      <c r="D9" s="82">
        <v>0</v>
      </c>
    </row>
    <row r="10" spans="1:4" ht="15" thickBot="1">
      <c r="A10" s="64" t="s">
        <v>80</v>
      </c>
      <c r="B10" s="65">
        <v>8516</v>
      </c>
      <c r="C10" s="66">
        <v>0</v>
      </c>
      <c r="D10" s="67">
        <v>0</v>
      </c>
    </row>
    <row r="11" spans="1:4">
      <c r="A11" s="72" t="s">
        <v>81</v>
      </c>
      <c r="B11" s="73">
        <v>8527</v>
      </c>
      <c r="C11" s="74">
        <v>205</v>
      </c>
      <c r="D11" s="75">
        <v>20</v>
      </c>
    </row>
    <row r="12" spans="1:4" ht="15" thickBot="1">
      <c r="A12" s="68" t="s">
        <v>82</v>
      </c>
      <c r="B12" s="69">
        <v>8528</v>
      </c>
      <c r="C12" s="70">
        <v>295</v>
      </c>
      <c r="D12" s="71">
        <v>20</v>
      </c>
    </row>
    <row r="13" spans="1:4">
      <c r="A13" s="63" t="s">
        <v>122</v>
      </c>
      <c r="B13" s="80">
        <v>8275</v>
      </c>
      <c r="C13" s="81">
        <v>80</v>
      </c>
      <c r="D13" s="82">
        <v>70</v>
      </c>
    </row>
    <row r="14" spans="1:4" ht="15" thickBot="1">
      <c r="A14" s="64" t="s">
        <v>123</v>
      </c>
      <c r="B14" s="65">
        <v>8276</v>
      </c>
      <c r="C14" s="66">
        <v>80</v>
      </c>
      <c r="D14" s="67">
        <v>70</v>
      </c>
    </row>
    <row r="15" spans="1:4">
      <c r="A15" s="72" t="s">
        <v>83</v>
      </c>
      <c r="B15" s="73">
        <v>8328</v>
      </c>
      <c r="C15" s="74">
        <v>60</v>
      </c>
      <c r="D15" s="75">
        <v>32</v>
      </c>
    </row>
    <row r="16" spans="1:4" ht="15" thickBot="1">
      <c r="A16" s="68" t="s">
        <v>84</v>
      </c>
      <c r="B16" s="69">
        <v>8329</v>
      </c>
      <c r="C16" s="70">
        <v>60</v>
      </c>
      <c r="D16" s="71">
        <v>32</v>
      </c>
    </row>
    <row r="17" spans="1:5">
      <c r="A17" s="63" t="s">
        <v>124</v>
      </c>
      <c r="B17" s="80">
        <v>8333</v>
      </c>
      <c r="C17" s="81">
        <v>0</v>
      </c>
      <c r="D17" s="82">
        <v>0</v>
      </c>
    </row>
    <row r="18" spans="1:5" ht="15" thickBot="1">
      <c r="A18" s="64" t="s">
        <v>125</v>
      </c>
      <c r="B18" s="65">
        <v>8705</v>
      </c>
      <c r="C18" s="66">
        <v>0</v>
      </c>
      <c r="D18" s="67">
        <v>0</v>
      </c>
    </row>
    <row r="19" spans="1:5">
      <c r="A19" s="72" t="s">
        <v>85</v>
      </c>
      <c r="B19" s="73">
        <v>9171</v>
      </c>
      <c r="C19" s="74">
        <v>0</v>
      </c>
      <c r="D19" s="75">
        <v>0</v>
      </c>
    </row>
    <row r="20" spans="1:5" ht="15" thickBot="1">
      <c r="A20" s="68" t="s">
        <v>86</v>
      </c>
      <c r="B20" s="69">
        <v>9172</v>
      </c>
      <c r="C20" s="70">
        <v>0</v>
      </c>
      <c r="D20" s="71">
        <v>0</v>
      </c>
    </row>
    <row r="21" spans="1:5">
      <c r="A21" s="63" t="s">
        <v>87</v>
      </c>
      <c r="B21" s="80">
        <v>8512</v>
      </c>
      <c r="C21" s="81">
        <v>0</v>
      </c>
      <c r="D21" s="82">
        <v>20</v>
      </c>
    </row>
    <row r="22" spans="1:5" ht="15" thickBot="1">
      <c r="A22" s="64" t="s">
        <v>88</v>
      </c>
      <c r="B22" s="65">
        <v>8513</v>
      </c>
      <c r="C22" s="66">
        <v>0</v>
      </c>
      <c r="D22" s="67">
        <v>20</v>
      </c>
    </row>
    <row r="23" spans="1:5" ht="15" thickBot="1">
      <c r="A23" s="76" t="s">
        <v>89</v>
      </c>
      <c r="B23" s="77">
        <v>9072</v>
      </c>
      <c r="C23" s="78">
        <v>0</v>
      </c>
      <c r="D23" s="79">
        <v>0</v>
      </c>
    </row>
    <row r="24" spans="1:5">
      <c r="A24" s="63" t="s">
        <v>90</v>
      </c>
      <c r="B24" s="80">
        <v>8360</v>
      </c>
      <c r="C24" s="81">
        <v>60</v>
      </c>
      <c r="D24" s="82">
        <v>32</v>
      </c>
    </row>
    <row r="25" spans="1:5" ht="15" thickBot="1">
      <c r="A25" s="64" t="s">
        <v>91</v>
      </c>
      <c r="B25" s="65">
        <v>8362</v>
      </c>
      <c r="C25" s="66">
        <v>60</v>
      </c>
      <c r="D25" s="67">
        <v>32</v>
      </c>
    </row>
    <row r="26" spans="1:5">
      <c r="A26" s="72" t="s">
        <v>92</v>
      </c>
      <c r="B26" s="73">
        <v>8305</v>
      </c>
      <c r="C26" s="74">
        <v>0</v>
      </c>
      <c r="D26" s="75">
        <v>0</v>
      </c>
    </row>
    <row r="27" spans="1:5" ht="15" thickBot="1">
      <c r="A27" s="68" t="s">
        <v>93</v>
      </c>
      <c r="B27" s="69">
        <v>8306</v>
      </c>
      <c r="C27" s="70">
        <v>0</v>
      </c>
      <c r="D27" s="71">
        <v>0</v>
      </c>
    </row>
    <row r="28" spans="1:5">
      <c r="A28" s="63" t="s">
        <v>120</v>
      </c>
      <c r="B28" s="80">
        <v>8250</v>
      </c>
      <c r="C28" s="81">
        <v>80</v>
      </c>
      <c r="D28" s="82">
        <v>0</v>
      </c>
    </row>
    <row r="29" spans="1:5" ht="15" thickBot="1">
      <c r="A29" s="64" t="s">
        <v>121</v>
      </c>
      <c r="B29" s="65">
        <v>9070</v>
      </c>
      <c r="C29" s="66">
        <v>0</v>
      </c>
      <c r="D29" s="67">
        <v>0</v>
      </c>
    </row>
    <row r="30" spans="1:5">
      <c r="E30" s="85"/>
    </row>
  </sheetData>
  <mergeCells count="2">
    <mergeCell ref="A1:B1"/>
    <mergeCell ref="C1: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workbookViewId="0">
      <selection activeCell="C50" sqref="C50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22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 t="s">
        <v>29</v>
      </c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29" t="s">
        <v>126</v>
      </c>
      <c r="C7" s="33">
        <v>92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 t="s">
        <v>119</v>
      </c>
      <c r="C13" s="17">
        <v>0</v>
      </c>
      <c r="D13" s="16"/>
      <c r="E13" s="22" t="s">
        <v>33</v>
      </c>
      <c r="F13" t="s">
        <v>32</v>
      </c>
    </row>
    <row r="14" spans="1:6" ht="14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103</v>
      </c>
      <c r="C22" s="17">
        <v>20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20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 t="s">
        <v>68</v>
      </c>
      <c r="C29" s="17">
        <v>0</v>
      </c>
      <c r="D29" s="16"/>
    </row>
    <row r="30" spans="1:6">
      <c r="B30" s="18" t="s">
        <v>67</v>
      </c>
      <c r="C30" s="17">
        <v>60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60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6</v>
      </c>
      <c r="C39" s="19" t="s">
        <v>5</v>
      </c>
      <c r="D39" s="4"/>
    </row>
    <row r="40" spans="1:4">
      <c r="B40" s="18" t="s">
        <v>101</v>
      </c>
      <c r="C40" s="17">
        <v>12</v>
      </c>
      <c r="D40" s="16"/>
    </row>
    <row r="41" spans="1:4">
      <c r="B41" s="18" t="s">
        <v>66</v>
      </c>
      <c r="C41" s="17">
        <v>0</v>
      </c>
      <c r="D41" s="16"/>
    </row>
    <row r="42" spans="1:4">
      <c r="B42" s="18"/>
      <c r="C42" s="17">
        <v>0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12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92</v>
      </c>
      <c r="D48" s="13"/>
    </row>
    <row r="49" spans="1:4">
      <c r="B49" s="12" t="s">
        <v>2</v>
      </c>
      <c r="C49" s="11">
        <v>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90" t="s">
        <v>65</v>
      </c>
      <c r="B54" s="91"/>
      <c r="C54" s="92"/>
      <c r="D54" s="3"/>
    </row>
    <row r="55" spans="1:4" ht="15" customHeight="1">
      <c r="A55" s="93"/>
      <c r="B55" s="94"/>
      <c r="C55" s="95"/>
      <c r="D55" s="3"/>
    </row>
    <row r="56" spans="1:4" ht="15" customHeight="1">
      <c r="A56" s="93"/>
      <c r="B56" s="94"/>
      <c r="C56" s="95"/>
      <c r="D56" s="3"/>
    </row>
    <row r="57" spans="1:4" ht="15" customHeight="1" thickBot="1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workbookViewId="0">
      <selection activeCell="B7" sqref="B7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40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 t="s">
        <v>17</v>
      </c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29" t="s">
        <v>126</v>
      </c>
      <c r="C7" s="33">
        <v>0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/>
      <c r="C13" s="17">
        <v>0</v>
      </c>
      <c r="D13" s="16"/>
      <c r="E13" s="22" t="s">
        <v>33</v>
      </c>
      <c r="F13" t="s">
        <v>32</v>
      </c>
    </row>
    <row r="14" spans="1:6" ht="14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102</v>
      </c>
      <c r="C22" s="17">
        <v>20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20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/>
      <c r="C29" s="17">
        <v>0</v>
      </c>
      <c r="D29" s="16"/>
    </row>
    <row r="30" spans="1:6">
      <c r="B30" s="18"/>
      <c r="C30" s="17">
        <v>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0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6</v>
      </c>
      <c r="C39" s="19" t="s">
        <v>5</v>
      </c>
      <c r="D39" s="4"/>
    </row>
    <row r="40" spans="1:4">
      <c r="B40" s="18"/>
      <c r="C40" s="17">
        <v>0</v>
      </c>
      <c r="D40" s="16"/>
    </row>
    <row r="41" spans="1:4">
      <c r="B41" s="18"/>
      <c r="C41" s="17">
        <v>0</v>
      </c>
      <c r="D41" s="16"/>
    </row>
    <row r="42" spans="1:4">
      <c r="B42" s="18"/>
      <c r="C42" s="17">
        <v>0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0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20</v>
      </c>
      <c r="D48" s="13"/>
    </row>
    <row r="49" spans="1:4">
      <c r="B49" s="12" t="s">
        <v>2</v>
      </c>
      <c r="C49" s="11">
        <f>C48-C7</f>
        <v>20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90"/>
      <c r="B54" s="91"/>
      <c r="C54" s="92"/>
      <c r="D54" s="3"/>
    </row>
    <row r="55" spans="1:4" ht="15" customHeight="1">
      <c r="A55" s="93"/>
      <c r="B55" s="94"/>
      <c r="C55" s="95"/>
      <c r="D55" s="3"/>
    </row>
    <row r="56" spans="1:4" ht="15" customHeight="1">
      <c r="A56" s="93"/>
      <c r="B56" s="94"/>
      <c r="C56" s="95"/>
      <c r="D56" s="3"/>
    </row>
    <row r="57" spans="1:4" ht="15" customHeight="1" thickBot="1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workbookViewId="0">
      <selection activeCell="B7" sqref="B7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30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 t="s">
        <v>12</v>
      </c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29" t="s">
        <v>126</v>
      </c>
      <c r="C7" s="33">
        <v>370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 t="s">
        <v>61</v>
      </c>
      <c r="C13" s="17">
        <v>94</v>
      </c>
      <c r="D13" s="16"/>
      <c r="E13" s="22" t="s">
        <v>33</v>
      </c>
      <c r="F13" t="s">
        <v>32</v>
      </c>
    </row>
    <row r="14" spans="1:6" ht="14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94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70</v>
      </c>
      <c r="C22" s="17">
        <v>14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14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 t="s">
        <v>60</v>
      </c>
      <c r="C29" s="17">
        <v>75</v>
      </c>
      <c r="D29" s="16"/>
    </row>
    <row r="30" spans="1:6">
      <c r="B30" s="18"/>
      <c r="C30" s="17">
        <v>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75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6</v>
      </c>
      <c r="C39" s="19" t="s">
        <v>5</v>
      </c>
      <c r="D39" s="4"/>
    </row>
    <row r="40" spans="1:4">
      <c r="B40" s="18" t="s">
        <v>72</v>
      </c>
      <c r="C40" s="17">
        <v>12</v>
      </c>
      <c r="D40" s="16"/>
    </row>
    <row r="41" spans="1:4">
      <c r="B41" s="18" t="s">
        <v>71</v>
      </c>
      <c r="C41" s="17">
        <v>175</v>
      </c>
      <c r="D41" s="16"/>
    </row>
    <row r="42" spans="1:4">
      <c r="B42" s="18"/>
      <c r="C42" s="17">
        <v>0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187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370</v>
      </c>
      <c r="D48" s="13"/>
    </row>
    <row r="49" spans="1:4">
      <c r="B49" s="12" t="s">
        <v>2</v>
      </c>
      <c r="C49" s="11">
        <v>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119" t="s">
        <v>59</v>
      </c>
      <c r="B54" s="120"/>
      <c r="C54" s="121"/>
      <c r="D54" s="3"/>
    </row>
    <row r="55" spans="1:4" ht="15" customHeight="1">
      <c r="A55" s="122"/>
      <c r="B55" s="123"/>
      <c r="C55" s="124"/>
      <c r="D55" s="3"/>
    </row>
    <row r="56" spans="1:4" ht="15" customHeight="1">
      <c r="A56" s="122"/>
      <c r="B56" s="123"/>
      <c r="C56" s="124"/>
      <c r="D56" s="3"/>
    </row>
    <row r="57" spans="1:4" ht="15" customHeight="1" thickBot="1">
      <c r="A57" s="125"/>
      <c r="B57" s="126"/>
      <c r="C57" s="127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36" workbookViewId="0">
      <selection activeCell="B7" sqref="B7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48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 t="s">
        <v>54</v>
      </c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86" t="s">
        <v>126</v>
      </c>
      <c r="C7" s="33">
        <v>110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/>
      <c r="C13" s="17">
        <v>0</v>
      </c>
      <c r="D13" s="16"/>
      <c r="E13" s="22" t="s">
        <v>33</v>
      </c>
      <c r="F13" t="s">
        <v>32</v>
      </c>
    </row>
    <row r="14" spans="1:6" ht="14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102</v>
      </c>
      <c r="C22" s="17">
        <v>20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20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 t="s">
        <v>110</v>
      </c>
      <c r="C29" s="17">
        <v>90</v>
      </c>
      <c r="D29" s="16"/>
    </row>
    <row r="30" spans="1:6">
      <c r="B30" s="18"/>
      <c r="C30" s="17">
        <v>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90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6</v>
      </c>
      <c r="C39" s="19" t="s">
        <v>5</v>
      </c>
      <c r="D39" s="4"/>
    </row>
    <row r="40" spans="1:4">
      <c r="B40" s="18"/>
      <c r="C40" s="17">
        <v>0</v>
      </c>
      <c r="D40" s="16"/>
    </row>
    <row r="41" spans="1:4">
      <c r="B41" s="18"/>
      <c r="C41" s="17">
        <v>0</v>
      </c>
      <c r="D41" s="16"/>
    </row>
    <row r="42" spans="1:4">
      <c r="B42" s="18"/>
      <c r="C42" s="17">
        <v>0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0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110</v>
      </c>
      <c r="D48" s="13"/>
    </row>
    <row r="49" spans="1:4">
      <c r="B49" s="12" t="s">
        <v>2</v>
      </c>
      <c r="C49" s="11">
        <f>C48-C7</f>
        <v>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90" t="s">
        <v>69</v>
      </c>
      <c r="B54" s="91"/>
      <c r="C54" s="92"/>
      <c r="D54" s="3"/>
    </row>
    <row r="55" spans="1:4" ht="15" customHeight="1">
      <c r="A55" s="93"/>
      <c r="B55" s="94"/>
      <c r="C55" s="95"/>
      <c r="D55" s="3"/>
    </row>
    <row r="56" spans="1:4" ht="15" customHeight="1">
      <c r="A56" s="93"/>
      <c r="B56" s="94"/>
      <c r="C56" s="95"/>
      <c r="D56" s="3"/>
    </row>
    <row r="57" spans="1:4" ht="15" customHeight="1" thickBot="1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41" workbookViewId="0">
      <selection activeCell="C8" sqref="C8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28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 t="s">
        <v>49</v>
      </c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86" t="s">
        <v>126</v>
      </c>
      <c r="C7" s="33">
        <v>149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 t="s">
        <v>111</v>
      </c>
      <c r="C13" s="17">
        <v>15</v>
      </c>
      <c r="D13" s="16"/>
      <c r="E13" s="22" t="s">
        <v>33</v>
      </c>
      <c r="F13" t="s">
        <v>32</v>
      </c>
    </row>
    <row r="14" spans="1:6" ht="14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15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104</v>
      </c>
      <c r="C22" s="17">
        <v>20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20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/>
      <c r="C29" s="17">
        <v>0</v>
      </c>
      <c r="D29" s="16"/>
    </row>
    <row r="30" spans="1:6">
      <c r="B30" s="18"/>
      <c r="C30" s="17">
        <v>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0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112</v>
      </c>
      <c r="C39" s="19" t="s">
        <v>5</v>
      </c>
      <c r="D39" s="4"/>
    </row>
    <row r="40" spans="1:4">
      <c r="B40" s="18" t="s">
        <v>64</v>
      </c>
      <c r="C40" s="17">
        <v>50</v>
      </c>
      <c r="D40" s="16"/>
    </row>
    <row r="41" spans="1:4">
      <c r="B41" s="18" t="s">
        <v>63</v>
      </c>
      <c r="C41" s="17">
        <v>60</v>
      </c>
      <c r="D41" s="16"/>
    </row>
    <row r="42" spans="1:4">
      <c r="B42" s="18" t="s">
        <v>62</v>
      </c>
      <c r="C42" s="17">
        <v>4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114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149</v>
      </c>
      <c r="D48" s="13"/>
    </row>
    <row r="49" spans="1:4">
      <c r="B49" s="12" t="s">
        <v>2</v>
      </c>
      <c r="C49" s="11">
        <f>C48-C7</f>
        <v>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90"/>
      <c r="B54" s="91"/>
      <c r="C54" s="92"/>
      <c r="D54" s="3"/>
    </row>
    <row r="55" spans="1:4" ht="15" customHeight="1">
      <c r="A55" s="93"/>
      <c r="B55" s="94"/>
      <c r="C55" s="95"/>
      <c r="D55" s="3"/>
    </row>
    <row r="56" spans="1:4" ht="15" customHeight="1">
      <c r="A56" s="93"/>
      <c r="B56" s="94"/>
      <c r="C56" s="95"/>
      <c r="D56" s="3"/>
    </row>
    <row r="57" spans="1:4" ht="15" customHeight="1" thickBot="1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33" workbookViewId="0">
      <selection activeCell="C8" sqref="C8"/>
    </sheetView>
  </sheetViews>
  <sheetFormatPr baseColWidth="10" defaultColWidth="0" defaultRowHeight="12" x14ac:dyDescent="0"/>
  <cols>
    <col min="1" max="1" width="9.1640625" style="34" customWidth="1"/>
    <col min="2" max="2" width="72.5" style="34" customWidth="1"/>
    <col min="3" max="3" width="12.33203125" style="35" customWidth="1"/>
    <col min="4" max="4" width="0.1640625" style="35" customWidth="1"/>
    <col min="5" max="6" width="0" style="34" hidden="1" customWidth="1"/>
    <col min="7" max="16384" width="9.1640625" style="34" hidden="1"/>
  </cols>
  <sheetData>
    <row r="1" spans="1:6">
      <c r="A1" s="104" t="s">
        <v>57</v>
      </c>
      <c r="B1" s="104"/>
      <c r="C1" s="104"/>
      <c r="D1" s="62"/>
    </row>
    <row r="2" spans="1:6" ht="8" customHeight="1" thickBot="1"/>
    <row r="3" spans="1:6" ht="13" thickBot="1">
      <c r="A3" s="47" t="s">
        <v>56</v>
      </c>
      <c r="B3" s="60" t="s">
        <v>28</v>
      </c>
      <c r="E3" s="34" t="s">
        <v>55</v>
      </c>
      <c r="F3" s="34" t="s">
        <v>55</v>
      </c>
    </row>
    <row r="4" spans="1:6" ht="8" customHeight="1" thickBot="1">
      <c r="A4" s="61"/>
      <c r="E4" s="53" t="s">
        <v>54</v>
      </c>
      <c r="F4" t="s">
        <v>53</v>
      </c>
    </row>
    <row r="5" spans="1:6" ht="15" thickBot="1">
      <c r="A5" s="47" t="s">
        <v>52</v>
      </c>
      <c r="B5" s="60" t="s">
        <v>47</v>
      </c>
      <c r="E5" s="53" t="s">
        <v>51</v>
      </c>
      <c r="F5" t="s">
        <v>50</v>
      </c>
    </row>
    <row r="6" spans="1:6" ht="6.5" customHeight="1" thickBot="1">
      <c r="E6" s="53" t="s">
        <v>49</v>
      </c>
      <c r="F6" t="s">
        <v>48</v>
      </c>
    </row>
    <row r="7" spans="1:6" ht="15" thickBot="1">
      <c r="B7" s="86" t="s">
        <v>126</v>
      </c>
      <c r="C7" s="59">
        <v>39</v>
      </c>
      <c r="D7" s="48"/>
      <c r="E7" s="53" t="s">
        <v>47</v>
      </c>
      <c r="F7" t="s">
        <v>46</v>
      </c>
    </row>
    <row r="8" spans="1:6" ht="6.5" customHeight="1">
      <c r="B8" s="58"/>
      <c r="C8" s="48"/>
      <c r="D8" s="48"/>
      <c r="E8" s="53" t="s">
        <v>45</v>
      </c>
      <c r="F8" t="s">
        <v>44</v>
      </c>
    </row>
    <row r="9" spans="1:6" ht="15" thickBot="1">
      <c r="E9" s="53" t="s">
        <v>43</v>
      </c>
      <c r="F9" t="s">
        <v>40</v>
      </c>
    </row>
    <row r="10" spans="1:6" ht="14">
      <c r="A10" s="42" t="s">
        <v>42</v>
      </c>
      <c r="B10" s="41"/>
      <c r="C10" s="40"/>
      <c r="D10" s="36"/>
      <c r="E10" s="53" t="s">
        <v>41</v>
      </c>
      <c r="F10" t="s">
        <v>40</v>
      </c>
    </row>
    <row r="11" spans="1:6" s="57" customFormat="1" ht="15" customHeight="1" thickBot="1">
      <c r="A11" s="114" t="s">
        <v>39</v>
      </c>
      <c r="B11" s="115"/>
      <c r="C11" s="116"/>
      <c r="D11" s="36"/>
      <c r="E11" s="53" t="s">
        <v>38</v>
      </c>
      <c r="F11" t="s">
        <v>37</v>
      </c>
    </row>
    <row r="12" spans="1:6" ht="14">
      <c r="A12" s="56"/>
      <c r="B12" s="52" t="s">
        <v>36</v>
      </c>
      <c r="C12" s="51" t="s">
        <v>5</v>
      </c>
      <c r="D12" s="36"/>
      <c r="E12" s="53" t="s">
        <v>35</v>
      </c>
      <c r="F12" t="s">
        <v>34</v>
      </c>
    </row>
    <row r="13" spans="1:6" ht="14">
      <c r="A13" s="56"/>
      <c r="B13" s="50" t="s">
        <v>113</v>
      </c>
      <c r="C13" s="49">
        <v>15</v>
      </c>
      <c r="D13" s="48"/>
      <c r="E13" s="53" t="s">
        <v>33</v>
      </c>
      <c r="F13" t="s">
        <v>32</v>
      </c>
    </row>
    <row r="14" spans="1:6" ht="14">
      <c r="A14" s="56"/>
      <c r="B14" s="50"/>
      <c r="C14" s="49">
        <v>0</v>
      </c>
      <c r="D14" s="48"/>
      <c r="E14" s="53" t="s">
        <v>31</v>
      </c>
      <c r="F14" t="s">
        <v>30</v>
      </c>
    </row>
    <row r="15" spans="1:6" ht="14">
      <c r="A15" s="56"/>
      <c r="B15" s="50"/>
      <c r="C15" s="49">
        <v>0</v>
      </c>
      <c r="D15" s="48"/>
      <c r="E15" s="53" t="s">
        <v>29</v>
      </c>
      <c r="F15" t="s">
        <v>28</v>
      </c>
    </row>
    <row r="16" spans="1:6" ht="14">
      <c r="A16" s="56"/>
      <c r="B16" s="50"/>
      <c r="C16" s="49">
        <v>0</v>
      </c>
      <c r="D16" s="48"/>
      <c r="E16" s="53" t="s">
        <v>27</v>
      </c>
      <c r="F16" t="s">
        <v>26</v>
      </c>
    </row>
    <row r="17" spans="1:6" ht="14">
      <c r="B17" s="44" t="s">
        <v>4</v>
      </c>
      <c r="C17" s="49">
        <f>SUM(C13:C16)</f>
        <v>15</v>
      </c>
      <c r="D17" s="48"/>
      <c r="E17" s="53" t="s">
        <v>25</v>
      </c>
      <c r="F17" t="s">
        <v>24</v>
      </c>
    </row>
    <row r="18" spans="1:6" ht="6.5" customHeight="1" thickBot="1">
      <c r="C18" s="36"/>
      <c r="D18" s="36"/>
      <c r="E18" s="53" t="s">
        <v>23</v>
      </c>
      <c r="F18" t="s">
        <v>22</v>
      </c>
    </row>
    <row r="19" spans="1:6" s="41" customFormat="1" ht="14">
      <c r="A19" s="42" t="s">
        <v>21</v>
      </c>
      <c r="C19" s="55"/>
      <c r="D19" s="36"/>
      <c r="E19" s="53" t="s">
        <v>20</v>
      </c>
      <c r="F19" t="s">
        <v>19</v>
      </c>
    </row>
    <row r="20" spans="1:6" s="38" customFormat="1" ht="15" customHeight="1" thickBot="1">
      <c r="A20" s="117" t="s">
        <v>18</v>
      </c>
      <c r="B20" s="118"/>
      <c r="C20" s="54"/>
      <c r="D20" s="36"/>
      <c r="E20" s="53" t="s">
        <v>17</v>
      </c>
      <c r="F20" s="34"/>
    </row>
    <row r="21" spans="1:6" ht="14">
      <c r="B21" s="52" t="s">
        <v>16</v>
      </c>
      <c r="C21" s="51" t="s">
        <v>15</v>
      </c>
      <c r="D21" s="36"/>
      <c r="E21" s="53" t="s">
        <v>14</v>
      </c>
    </row>
    <row r="22" spans="1:6" ht="14">
      <c r="B22" s="50" t="s">
        <v>108</v>
      </c>
      <c r="C22" s="49">
        <v>20</v>
      </c>
      <c r="D22" s="48"/>
      <c r="E22" s="53" t="s">
        <v>13</v>
      </c>
    </row>
    <row r="23" spans="1:6" ht="14">
      <c r="B23" s="50"/>
      <c r="C23" s="49">
        <v>0</v>
      </c>
      <c r="D23" s="48"/>
      <c r="E23" s="53" t="s">
        <v>12</v>
      </c>
    </row>
    <row r="24" spans="1:6" ht="14">
      <c r="B24" s="44" t="s">
        <v>4</v>
      </c>
      <c r="C24" s="49">
        <f>SUM(C22:C23)</f>
        <v>20</v>
      </c>
      <c r="D24" s="48"/>
      <c r="E24" s="53" t="s">
        <v>11</v>
      </c>
    </row>
    <row r="25" spans="1:6" ht="6.5" customHeight="1" thickBot="1">
      <c r="C25" s="36"/>
      <c r="D25" s="36"/>
    </row>
    <row r="26" spans="1:6">
      <c r="A26" s="42" t="s">
        <v>10</v>
      </c>
      <c r="B26" s="41"/>
      <c r="C26" s="40"/>
      <c r="D26" s="36"/>
    </row>
    <row r="27" spans="1:6" ht="15" customHeight="1" thickBot="1">
      <c r="A27" s="117" t="s">
        <v>9</v>
      </c>
      <c r="B27" s="118"/>
      <c r="C27" s="37"/>
      <c r="D27" s="36"/>
    </row>
    <row r="28" spans="1:6">
      <c r="B28" s="52" t="s">
        <v>8</v>
      </c>
      <c r="C28" s="51" t="s">
        <v>5</v>
      </c>
      <c r="D28" s="36"/>
    </row>
    <row r="29" spans="1:6">
      <c r="B29" s="50" t="s">
        <v>109</v>
      </c>
      <c r="C29" s="49">
        <v>0</v>
      </c>
      <c r="D29" s="48"/>
    </row>
    <row r="30" spans="1:6">
      <c r="B30" s="50"/>
      <c r="C30" s="49">
        <v>0</v>
      </c>
      <c r="D30" s="48"/>
    </row>
    <row r="31" spans="1:6">
      <c r="B31" s="50"/>
      <c r="C31" s="49">
        <v>0</v>
      </c>
      <c r="D31" s="48"/>
    </row>
    <row r="32" spans="1:6">
      <c r="B32" s="50"/>
      <c r="C32" s="49">
        <v>0</v>
      </c>
      <c r="D32" s="48"/>
    </row>
    <row r="33" spans="1:4">
      <c r="B33" s="50"/>
      <c r="C33" s="49">
        <v>0</v>
      </c>
      <c r="D33" s="48"/>
    </row>
    <row r="34" spans="1:4">
      <c r="B34" s="50"/>
      <c r="C34" s="49">
        <v>0</v>
      </c>
      <c r="D34" s="48"/>
    </row>
    <row r="35" spans="1:4">
      <c r="B35" s="44" t="s">
        <v>4</v>
      </c>
      <c r="C35" s="49">
        <f>SUM(C29:C34)</f>
        <v>0</v>
      </c>
      <c r="D35" s="48"/>
    </row>
    <row r="36" spans="1:4" ht="6.5" customHeight="1" thickBot="1">
      <c r="C36" s="36"/>
      <c r="D36" s="36"/>
    </row>
    <row r="37" spans="1:4">
      <c r="A37" s="42" t="s">
        <v>6</v>
      </c>
      <c r="B37" s="41"/>
      <c r="C37" s="40"/>
      <c r="D37" s="36"/>
    </row>
    <row r="38" spans="1:4" ht="15" customHeight="1" thickBot="1">
      <c r="A38" s="117" t="s">
        <v>7</v>
      </c>
      <c r="B38" s="118"/>
      <c r="C38" s="37"/>
      <c r="D38" s="36"/>
    </row>
    <row r="39" spans="1:4">
      <c r="B39" s="52" t="s">
        <v>6</v>
      </c>
      <c r="C39" s="51" t="s">
        <v>5</v>
      </c>
      <c r="D39" s="36"/>
    </row>
    <row r="40" spans="1:4">
      <c r="B40" s="50" t="s">
        <v>64</v>
      </c>
      <c r="C40" s="49">
        <v>0</v>
      </c>
      <c r="D40" s="48"/>
    </row>
    <row r="41" spans="1:4">
      <c r="B41" s="50" t="s">
        <v>63</v>
      </c>
      <c r="C41" s="49">
        <v>0</v>
      </c>
      <c r="D41" s="48"/>
    </row>
    <row r="42" spans="1:4">
      <c r="B42" s="50" t="s">
        <v>62</v>
      </c>
      <c r="C42" s="49">
        <v>4</v>
      </c>
      <c r="D42" s="48"/>
    </row>
    <row r="43" spans="1:4">
      <c r="B43" s="50"/>
      <c r="C43" s="49">
        <v>0</v>
      </c>
      <c r="D43" s="48"/>
    </row>
    <row r="44" spans="1:4">
      <c r="B44" s="50"/>
      <c r="C44" s="49">
        <v>0</v>
      </c>
      <c r="D44" s="48"/>
    </row>
    <row r="45" spans="1:4">
      <c r="B45" s="50"/>
      <c r="C45" s="49">
        <v>0</v>
      </c>
      <c r="D45" s="48"/>
    </row>
    <row r="46" spans="1:4">
      <c r="B46" s="44" t="s">
        <v>4</v>
      </c>
      <c r="C46" s="49">
        <f>SUM(C40:C45)</f>
        <v>4</v>
      </c>
      <c r="D46" s="48"/>
    </row>
    <row r="47" spans="1:4" ht="13" thickBot="1"/>
    <row r="48" spans="1:4" ht="13" thickBot="1">
      <c r="B48" s="47" t="s">
        <v>3</v>
      </c>
      <c r="C48" s="46">
        <f>SUM(C46,C35,C24,C17)</f>
        <v>39</v>
      </c>
      <c r="D48" s="45"/>
    </row>
    <row r="49" spans="1:4">
      <c r="B49" s="44" t="s">
        <v>2</v>
      </c>
      <c r="C49" s="43">
        <f>C48-C7</f>
        <v>0</v>
      </c>
      <c r="D49" s="43"/>
    </row>
    <row r="50" spans="1:4" ht="6.5" customHeight="1"/>
    <row r="51" spans="1:4" ht="6.5" customHeight="1" thickBot="1"/>
    <row r="52" spans="1:4">
      <c r="A52" s="42" t="s">
        <v>1</v>
      </c>
      <c r="B52" s="41"/>
      <c r="C52" s="40"/>
      <c r="D52" s="36"/>
    </row>
    <row r="53" spans="1:4" ht="13" thickBot="1">
      <c r="A53" s="39" t="s">
        <v>0</v>
      </c>
      <c r="B53" s="38"/>
      <c r="C53" s="37"/>
      <c r="D53" s="36"/>
    </row>
    <row r="54" spans="1:4" ht="15" customHeight="1">
      <c r="A54" s="105"/>
      <c r="B54" s="106"/>
      <c r="C54" s="107"/>
      <c r="D54" s="3"/>
    </row>
    <row r="55" spans="1:4" ht="15" customHeight="1">
      <c r="A55" s="108"/>
      <c r="B55" s="109"/>
      <c r="C55" s="110"/>
      <c r="D55" s="3"/>
    </row>
    <row r="56" spans="1:4" ht="15" customHeight="1">
      <c r="A56" s="108"/>
      <c r="B56" s="109"/>
      <c r="C56" s="110"/>
      <c r="D56" s="3"/>
    </row>
    <row r="57" spans="1:4" ht="15" customHeight="1" thickBot="1">
      <c r="A57" s="111"/>
      <c r="B57" s="112"/>
      <c r="C57" s="113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48" workbookViewId="0">
      <selection activeCell="B7" sqref="B7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19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 t="s">
        <v>45</v>
      </c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86" t="s">
        <v>126</v>
      </c>
      <c r="C7" s="28">
        <v>260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/>
      <c r="C13" s="17">
        <v>0</v>
      </c>
      <c r="D13" s="16"/>
      <c r="E13" s="22" t="s">
        <v>33</v>
      </c>
      <c r="F13" t="s">
        <v>32</v>
      </c>
    </row>
    <row r="14" spans="1:6" ht="14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102</v>
      </c>
      <c r="C22" s="21">
        <v>20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20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 t="s">
        <v>114</v>
      </c>
      <c r="C29" s="21">
        <v>240</v>
      </c>
      <c r="D29" s="16"/>
    </row>
    <row r="30" spans="1:6">
      <c r="B30" s="18"/>
      <c r="C30" s="17">
        <v>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240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6</v>
      </c>
      <c r="C39" s="19" t="s">
        <v>5</v>
      </c>
      <c r="D39" s="4"/>
    </row>
    <row r="40" spans="1:4">
      <c r="B40" s="18"/>
      <c r="C40" s="17">
        <v>0</v>
      </c>
      <c r="D40" s="16"/>
    </row>
    <row r="41" spans="1:4">
      <c r="B41" s="18"/>
      <c r="C41" s="17">
        <v>0</v>
      </c>
      <c r="D41" s="16"/>
    </row>
    <row r="42" spans="1:4">
      <c r="B42" s="18"/>
      <c r="C42" s="17">
        <v>0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0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260</v>
      </c>
      <c r="D48" s="13"/>
    </row>
    <row r="49" spans="1:4">
      <c r="B49" s="12" t="s">
        <v>2</v>
      </c>
      <c r="C49" s="11">
        <f>C48-C7</f>
        <v>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90"/>
      <c r="B54" s="91"/>
      <c r="C54" s="92"/>
      <c r="D54" s="3"/>
    </row>
    <row r="55" spans="1:4" ht="15" customHeight="1">
      <c r="A55" s="93"/>
      <c r="B55" s="94"/>
      <c r="C55" s="95"/>
      <c r="D55" s="3"/>
    </row>
    <row r="56" spans="1:4" ht="15" customHeight="1">
      <c r="A56" s="93"/>
      <c r="B56" s="94"/>
      <c r="C56" s="95"/>
      <c r="D56" s="3"/>
    </row>
    <row r="57" spans="1:4" ht="15" customHeight="1" thickBot="1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47" workbookViewId="0">
      <selection activeCell="C8" sqref="C8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19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 t="s">
        <v>45</v>
      </c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86" t="s">
        <v>126</v>
      </c>
      <c r="C7" s="28">
        <v>152.5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 t="s">
        <v>106</v>
      </c>
      <c r="C13" s="21">
        <v>77.5</v>
      </c>
      <c r="D13" s="16"/>
      <c r="E13" s="22" t="s">
        <v>33</v>
      </c>
      <c r="F13" t="s">
        <v>32</v>
      </c>
    </row>
    <row r="14" spans="1:6" ht="14">
      <c r="A14" s="25"/>
      <c r="B14" s="18" t="s">
        <v>107</v>
      </c>
      <c r="C14" s="21">
        <v>55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132.5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105</v>
      </c>
      <c r="C22" s="21">
        <v>20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20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/>
      <c r="C29" s="17">
        <v>0</v>
      </c>
      <c r="D29" s="16"/>
    </row>
    <row r="30" spans="1:6">
      <c r="B30" s="18"/>
      <c r="C30" s="17">
        <v>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0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6</v>
      </c>
      <c r="C39" s="19" t="s">
        <v>5</v>
      </c>
      <c r="D39" s="4"/>
    </row>
    <row r="40" spans="1:4">
      <c r="B40" s="18" t="s">
        <v>115</v>
      </c>
      <c r="C40" s="17">
        <v>0</v>
      </c>
      <c r="D40" s="16"/>
    </row>
    <row r="41" spans="1:4">
      <c r="B41" s="18"/>
      <c r="C41" s="17">
        <v>0</v>
      </c>
      <c r="D41" s="16"/>
    </row>
    <row r="42" spans="1:4">
      <c r="B42" s="18"/>
      <c r="C42" s="17">
        <v>0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0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152.5</v>
      </c>
      <c r="D48" s="13"/>
    </row>
    <row r="49" spans="1:4">
      <c r="B49" s="12" t="s">
        <v>2</v>
      </c>
      <c r="C49" s="11">
        <f>C48-C7</f>
        <v>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90"/>
      <c r="B54" s="91"/>
      <c r="C54" s="92"/>
      <c r="D54" s="3"/>
    </row>
    <row r="55" spans="1:4" ht="15" customHeight="1">
      <c r="A55" s="93"/>
      <c r="B55" s="94"/>
      <c r="C55" s="95"/>
      <c r="D55" s="3"/>
    </row>
    <row r="56" spans="1:4" ht="15" customHeight="1">
      <c r="A56" s="93"/>
      <c r="B56" s="94"/>
      <c r="C56" s="95"/>
      <c r="D56" s="3"/>
    </row>
    <row r="57" spans="1:4" ht="15" customHeight="1" thickBot="1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38" workbookViewId="0">
      <selection activeCell="B7" sqref="B7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50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/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86" t="s">
        <v>126</v>
      </c>
      <c r="C7" s="33">
        <v>225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/>
      <c r="C13" s="17">
        <v>0</v>
      </c>
      <c r="D13" s="16"/>
      <c r="E13" s="22" t="s">
        <v>33</v>
      </c>
      <c r="F13" t="s">
        <v>32</v>
      </c>
    </row>
    <row r="14" spans="1:6" ht="14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102</v>
      </c>
      <c r="C22" s="17">
        <v>20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20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 t="s">
        <v>116</v>
      </c>
      <c r="C29" s="17">
        <v>205</v>
      </c>
      <c r="D29" s="16"/>
    </row>
    <row r="30" spans="1:6">
      <c r="B30" s="18"/>
      <c r="C30" s="17">
        <v>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205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6</v>
      </c>
      <c r="C39" s="19" t="s">
        <v>5</v>
      </c>
      <c r="D39" s="4"/>
    </row>
    <row r="40" spans="1:4">
      <c r="B40" s="18"/>
      <c r="C40" s="17">
        <v>0</v>
      </c>
      <c r="D40" s="16"/>
    </row>
    <row r="41" spans="1:4">
      <c r="B41" s="18"/>
      <c r="C41" s="17">
        <v>0</v>
      </c>
      <c r="D41" s="16"/>
    </row>
    <row r="42" spans="1:4">
      <c r="B42" s="18"/>
      <c r="C42" s="17">
        <v>0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0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225</v>
      </c>
      <c r="D48" s="13"/>
    </row>
    <row r="49" spans="1:4">
      <c r="B49" s="12" t="s">
        <v>2</v>
      </c>
      <c r="C49" s="11">
        <f>C48-C7</f>
        <v>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90"/>
      <c r="B54" s="91"/>
      <c r="C54" s="92"/>
      <c r="D54" s="3"/>
    </row>
    <row r="55" spans="1:4" ht="15" customHeight="1">
      <c r="A55" s="93"/>
      <c r="B55" s="94"/>
      <c r="C55" s="95"/>
      <c r="D55" s="3"/>
    </row>
    <row r="56" spans="1:4" ht="15" customHeight="1">
      <c r="A56" s="93"/>
      <c r="B56" s="94"/>
      <c r="C56" s="95"/>
      <c r="D56" s="3"/>
    </row>
    <row r="57" spans="1:4" ht="15" customHeight="1" thickBot="1">
      <c r="A57" s="96"/>
      <c r="B57" s="97"/>
      <c r="C57" s="98"/>
    </row>
  </sheetData>
  <mergeCells count="6">
    <mergeCell ref="A54:C57"/>
    <mergeCell ref="A1:C1"/>
    <mergeCell ref="A11:C11"/>
    <mergeCell ref="A20:B20"/>
    <mergeCell ref="A27:B27"/>
    <mergeCell ref="A38:B38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workbookViewId="0">
      <selection activeCell="B7" sqref="B7"/>
    </sheetView>
  </sheetViews>
  <sheetFormatPr baseColWidth="10" defaultColWidth="0" defaultRowHeight="12" x14ac:dyDescent="0"/>
  <cols>
    <col min="1" max="1" width="9.1640625" style="1" customWidth="1"/>
    <col min="2" max="2" width="72.5" style="1" customWidth="1"/>
    <col min="3" max="3" width="12.33203125" style="2" customWidth="1"/>
    <col min="4" max="4" width="0.1640625" style="2" customWidth="1"/>
    <col min="5" max="6" width="0" style="1" hidden="1" customWidth="1"/>
    <col min="7" max="16384" width="9.1640625" style="1" hidden="1"/>
  </cols>
  <sheetData>
    <row r="1" spans="1:6">
      <c r="A1" s="89" t="s">
        <v>57</v>
      </c>
      <c r="B1" s="89"/>
      <c r="C1" s="89"/>
      <c r="D1" s="32"/>
    </row>
    <row r="2" spans="1:6" ht="8" customHeight="1" thickBot="1"/>
    <row r="3" spans="1:6" ht="13" thickBot="1">
      <c r="A3" s="15" t="s">
        <v>56</v>
      </c>
      <c r="B3" s="30" t="s">
        <v>37</v>
      </c>
      <c r="E3" s="1" t="s">
        <v>55</v>
      </c>
      <c r="F3" s="1" t="s">
        <v>55</v>
      </c>
    </row>
    <row r="4" spans="1:6" ht="8" customHeight="1" thickBot="1">
      <c r="A4" s="31"/>
      <c r="E4" s="22" t="s">
        <v>54</v>
      </c>
      <c r="F4" t="s">
        <v>53</v>
      </c>
    </row>
    <row r="5" spans="1:6" ht="15" thickBot="1">
      <c r="A5" s="15" t="s">
        <v>52</v>
      </c>
      <c r="B5" s="30"/>
      <c r="E5" s="22" t="s">
        <v>51</v>
      </c>
      <c r="F5" t="s">
        <v>50</v>
      </c>
    </row>
    <row r="6" spans="1:6" ht="6.5" customHeight="1" thickBot="1">
      <c r="E6" s="22" t="s">
        <v>49</v>
      </c>
      <c r="F6" t="s">
        <v>48</v>
      </c>
    </row>
    <row r="7" spans="1:6" ht="15" thickBot="1">
      <c r="B7" s="86" t="s">
        <v>126</v>
      </c>
      <c r="C7" s="33">
        <v>315</v>
      </c>
      <c r="D7" s="16"/>
      <c r="E7" s="22" t="s">
        <v>47</v>
      </c>
      <c r="F7" t="s">
        <v>46</v>
      </c>
    </row>
    <row r="8" spans="1:6" ht="6.5" customHeight="1">
      <c r="B8" s="27"/>
      <c r="C8" s="16"/>
      <c r="D8" s="16"/>
      <c r="E8" s="22" t="s">
        <v>45</v>
      </c>
      <c r="F8" t="s">
        <v>44</v>
      </c>
    </row>
    <row r="9" spans="1:6" ht="15" thickBot="1">
      <c r="E9" s="22" t="s">
        <v>43</v>
      </c>
      <c r="F9" t="s">
        <v>40</v>
      </c>
    </row>
    <row r="10" spans="1:6" ht="14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">
      <c r="A13" s="25"/>
      <c r="B13" s="18" t="s">
        <v>99</v>
      </c>
      <c r="C13" s="17">
        <v>155</v>
      </c>
      <c r="D13" s="16"/>
      <c r="E13" s="22" t="s">
        <v>33</v>
      </c>
      <c r="F13" t="s">
        <v>32</v>
      </c>
    </row>
    <row r="14" spans="1:6" ht="14">
      <c r="A14" s="25"/>
      <c r="B14" s="18" t="s">
        <v>58</v>
      </c>
      <c r="C14" s="17">
        <v>50</v>
      </c>
      <c r="D14" s="16"/>
      <c r="E14" s="22" t="s">
        <v>31</v>
      </c>
      <c r="F14" t="s">
        <v>30</v>
      </c>
    </row>
    <row r="15" spans="1:6" ht="14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">
      <c r="B17" s="12" t="s">
        <v>4</v>
      </c>
      <c r="C17" s="17">
        <f>SUM(C13:C16)</f>
        <v>205</v>
      </c>
      <c r="D17" s="16"/>
      <c r="E17" s="22" t="s">
        <v>25</v>
      </c>
      <c r="F17" t="s">
        <v>24</v>
      </c>
    </row>
    <row r="18" spans="1:6" ht="6.5" customHeight="1" thickBot="1">
      <c r="C18" s="4"/>
      <c r="D18" s="4"/>
      <c r="E18" s="22" t="s">
        <v>23</v>
      </c>
      <c r="F18" t="s">
        <v>22</v>
      </c>
    </row>
    <row r="19" spans="1:6" s="9" customFormat="1" ht="14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>
      <c r="A20" s="102" t="s">
        <v>18</v>
      </c>
      <c r="B20" s="103"/>
      <c r="C20" s="23"/>
      <c r="D20" s="4"/>
      <c r="E20" s="22" t="s">
        <v>17</v>
      </c>
      <c r="F20" s="1"/>
    </row>
    <row r="21" spans="1:6" ht="14">
      <c r="B21" s="20" t="s">
        <v>16</v>
      </c>
      <c r="C21" s="19" t="s">
        <v>15</v>
      </c>
      <c r="D21" s="4"/>
      <c r="E21" s="22" t="s">
        <v>14</v>
      </c>
    </row>
    <row r="22" spans="1:6" ht="14">
      <c r="B22" s="18" t="s">
        <v>102</v>
      </c>
      <c r="C22" s="17">
        <v>20</v>
      </c>
      <c r="D22" s="16"/>
      <c r="E22" s="22" t="s">
        <v>13</v>
      </c>
    </row>
    <row r="23" spans="1:6" ht="14">
      <c r="B23" s="18"/>
      <c r="C23" s="17">
        <v>0</v>
      </c>
      <c r="D23" s="16"/>
      <c r="E23" s="22" t="s">
        <v>12</v>
      </c>
    </row>
    <row r="24" spans="1:6" ht="14">
      <c r="B24" s="12" t="s">
        <v>4</v>
      </c>
      <c r="C24" s="17">
        <f>SUM(C22:C23)</f>
        <v>20</v>
      </c>
      <c r="D24" s="16"/>
      <c r="E24" s="22" t="s">
        <v>11</v>
      </c>
    </row>
    <row r="25" spans="1:6" ht="6.5" customHeight="1" thickBot="1">
      <c r="C25" s="4"/>
      <c r="D25" s="4"/>
    </row>
    <row r="26" spans="1:6">
      <c r="A26" s="10" t="s">
        <v>10</v>
      </c>
      <c r="B26" s="9"/>
      <c r="C26" s="8"/>
      <c r="D26" s="4"/>
    </row>
    <row r="27" spans="1:6" ht="15" customHeight="1" thickBot="1">
      <c r="A27" s="102" t="s">
        <v>9</v>
      </c>
      <c r="B27" s="103"/>
      <c r="C27" s="5"/>
      <c r="D27" s="4"/>
    </row>
    <row r="28" spans="1:6">
      <c r="B28" s="20" t="s">
        <v>8</v>
      </c>
      <c r="C28" s="19" t="s">
        <v>5</v>
      </c>
      <c r="D28" s="4"/>
    </row>
    <row r="29" spans="1:6">
      <c r="B29" s="18" t="s">
        <v>116</v>
      </c>
      <c r="C29" s="17">
        <v>90</v>
      </c>
      <c r="D29" s="16"/>
    </row>
    <row r="30" spans="1:6">
      <c r="B30" s="18"/>
      <c r="C30" s="17">
        <v>0</v>
      </c>
      <c r="D30" s="16"/>
    </row>
    <row r="31" spans="1:6">
      <c r="B31" s="18"/>
      <c r="C31" s="17">
        <v>0</v>
      </c>
      <c r="D31" s="16"/>
    </row>
    <row r="32" spans="1:6">
      <c r="B32" s="18"/>
      <c r="C32" s="17">
        <v>0</v>
      </c>
      <c r="D32" s="16"/>
    </row>
    <row r="33" spans="1:4">
      <c r="B33" s="18"/>
      <c r="C33" s="17">
        <v>0</v>
      </c>
      <c r="D33" s="16"/>
    </row>
    <row r="34" spans="1:4">
      <c r="B34" s="18"/>
      <c r="C34" s="17">
        <v>0</v>
      </c>
      <c r="D34" s="16"/>
    </row>
    <row r="35" spans="1:4">
      <c r="B35" s="12" t="s">
        <v>4</v>
      </c>
      <c r="C35" s="17">
        <f>SUM(C29:C34)</f>
        <v>90</v>
      </c>
      <c r="D35" s="16"/>
    </row>
    <row r="36" spans="1:4" ht="6.5" customHeight="1" thickBot="1">
      <c r="C36" s="4"/>
      <c r="D36" s="4"/>
    </row>
    <row r="37" spans="1:4">
      <c r="A37" s="10" t="s">
        <v>6</v>
      </c>
      <c r="B37" s="9"/>
      <c r="C37" s="8"/>
      <c r="D37" s="4"/>
    </row>
    <row r="38" spans="1:4" ht="15" customHeight="1" thickBot="1">
      <c r="A38" s="102" t="s">
        <v>7</v>
      </c>
      <c r="B38" s="103"/>
      <c r="C38" s="5"/>
      <c r="D38" s="4"/>
    </row>
    <row r="39" spans="1:4">
      <c r="B39" s="20" t="s">
        <v>6</v>
      </c>
      <c r="C39" s="19" t="s">
        <v>5</v>
      </c>
      <c r="D39" s="4"/>
    </row>
    <row r="40" spans="1:4">
      <c r="B40" s="18"/>
      <c r="C40" s="17">
        <v>0</v>
      </c>
      <c r="D40" s="16"/>
    </row>
    <row r="41" spans="1:4">
      <c r="B41" s="18"/>
      <c r="C41" s="17">
        <v>0</v>
      </c>
      <c r="D41" s="16"/>
    </row>
    <row r="42" spans="1:4">
      <c r="B42" s="18"/>
      <c r="C42" s="17">
        <v>0</v>
      </c>
      <c r="D42" s="16"/>
    </row>
    <row r="43" spans="1:4">
      <c r="B43" s="18"/>
      <c r="C43" s="17">
        <v>0</v>
      </c>
      <c r="D43" s="16"/>
    </row>
    <row r="44" spans="1:4">
      <c r="B44" s="18"/>
      <c r="C44" s="17">
        <v>0</v>
      </c>
      <c r="D44" s="16"/>
    </row>
    <row r="45" spans="1:4">
      <c r="B45" s="18"/>
      <c r="C45" s="17">
        <v>0</v>
      </c>
      <c r="D45" s="16"/>
    </row>
    <row r="46" spans="1:4">
      <c r="B46" s="12" t="s">
        <v>4</v>
      </c>
      <c r="C46" s="17">
        <f>SUM(C40:C45)</f>
        <v>0</v>
      </c>
      <c r="D46" s="16"/>
    </row>
    <row r="47" spans="1:4" ht="13" thickBot="1"/>
    <row r="48" spans="1:4" ht="13" thickBot="1">
      <c r="B48" s="15" t="s">
        <v>3</v>
      </c>
      <c r="C48" s="14">
        <f>SUM(C46,C35,C24,C17)</f>
        <v>315</v>
      </c>
      <c r="D48" s="13"/>
    </row>
    <row r="49" spans="1:4">
      <c r="B49" s="12" t="s">
        <v>2</v>
      </c>
      <c r="C49" s="11">
        <f>C48-C7</f>
        <v>0</v>
      </c>
      <c r="D49" s="11"/>
    </row>
    <row r="50" spans="1:4" ht="6.5" customHeight="1"/>
    <row r="51" spans="1:4" ht="6.5" customHeight="1" thickBot="1"/>
    <row r="52" spans="1:4">
      <c r="A52" s="10" t="s">
        <v>1</v>
      </c>
      <c r="B52" s="9"/>
      <c r="C52" s="8"/>
      <c r="D52" s="4"/>
    </row>
    <row r="53" spans="1:4" ht="13" thickBot="1">
      <c r="A53" s="7" t="s">
        <v>0</v>
      </c>
      <c r="B53" s="6"/>
      <c r="C53" s="5"/>
      <c r="D53" s="4"/>
    </row>
    <row r="54" spans="1:4" ht="15" customHeight="1">
      <c r="A54" s="90"/>
      <c r="B54" s="91"/>
      <c r="C54" s="92"/>
      <c r="D54" s="3"/>
    </row>
    <row r="55" spans="1:4" ht="15" customHeight="1">
      <c r="A55" s="93"/>
      <c r="B55" s="94"/>
      <c r="C55" s="95"/>
      <c r="D55" s="3"/>
    </row>
    <row r="56" spans="1:4" ht="15" customHeight="1">
      <c r="A56" s="93"/>
      <c r="B56" s="94"/>
      <c r="C56" s="95"/>
      <c r="D56" s="3"/>
    </row>
    <row r="57" spans="1:4" ht="15" customHeight="1" thickBot="1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workbookViewId="0">
      <selection activeCell="B7" sqref="B7"/>
    </sheetView>
  </sheetViews>
  <sheetFormatPr baseColWidth="10" defaultColWidth="0" defaultRowHeight="12" x14ac:dyDescent="0"/>
  <cols>
    <col min="1" max="1" width="9.1640625" style="34" customWidth="1"/>
    <col min="2" max="2" width="72.5" style="34" customWidth="1"/>
    <col min="3" max="3" width="12.33203125" style="35" customWidth="1"/>
    <col min="4" max="4" width="0.1640625" style="35" customWidth="1"/>
    <col min="5" max="6" width="0" style="34" hidden="1" customWidth="1"/>
    <col min="7" max="16384" width="9.1640625" style="34" hidden="1"/>
  </cols>
  <sheetData>
    <row r="1" spans="1:6">
      <c r="A1" s="104" t="s">
        <v>57</v>
      </c>
      <c r="B1" s="104"/>
      <c r="C1" s="104"/>
      <c r="D1" s="62"/>
    </row>
    <row r="2" spans="1:6" ht="8" customHeight="1" thickBot="1"/>
    <row r="3" spans="1:6" ht="13" thickBot="1">
      <c r="A3" s="47" t="s">
        <v>56</v>
      </c>
      <c r="B3" s="60" t="s">
        <v>53</v>
      </c>
      <c r="E3" s="34" t="s">
        <v>55</v>
      </c>
      <c r="F3" s="34" t="s">
        <v>55</v>
      </c>
    </row>
    <row r="4" spans="1:6" ht="8" customHeight="1" thickBot="1">
      <c r="A4" s="61"/>
      <c r="E4" s="53" t="s">
        <v>54</v>
      </c>
      <c r="F4" t="s">
        <v>53</v>
      </c>
    </row>
    <row r="5" spans="1:6" ht="15" thickBot="1">
      <c r="A5" s="47" t="s">
        <v>52</v>
      </c>
      <c r="B5" s="60" t="s">
        <v>31</v>
      </c>
      <c r="E5" s="53" t="s">
        <v>51</v>
      </c>
      <c r="F5" t="s">
        <v>50</v>
      </c>
    </row>
    <row r="6" spans="1:6" ht="6.5" customHeight="1" thickBot="1">
      <c r="E6" s="53" t="s">
        <v>49</v>
      </c>
      <c r="F6" t="s">
        <v>48</v>
      </c>
    </row>
    <row r="7" spans="1:6" ht="15" thickBot="1">
      <c r="B7" s="86" t="s">
        <v>126</v>
      </c>
      <c r="C7" s="59">
        <v>150</v>
      </c>
      <c r="D7" s="48"/>
      <c r="E7" s="53" t="s">
        <v>47</v>
      </c>
      <c r="F7" t="s">
        <v>46</v>
      </c>
    </row>
    <row r="8" spans="1:6" ht="6.5" customHeight="1">
      <c r="B8" s="58"/>
      <c r="C8" s="48"/>
      <c r="D8" s="48"/>
      <c r="E8" s="53" t="s">
        <v>45</v>
      </c>
      <c r="F8" t="s">
        <v>44</v>
      </c>
    </row>
    <row r="9" spans="1:6" ht="15" thickBot="1">
      <c r="E9" s="53" t="s">
        <v>43</v>
      </c>
      <c r="F9" t="s">
        <v>40</v>
      </c>
    </row>
    <row r="10" spans="1:6" ht="14">
      <c r="A10" s="42" t="s">
        <v>42</v>
      </c>
      <c r="B10" s="41"/>
      <c r="C10" s="40"/>
      <c r="D10" s="36"/>
      <c r="E10" s="53" t="s">
        <v>41</v>
      </c>
      <c r="F10" t="s">
        <v>40</v>
      </c>
    </row>
    <row r="11" spans="1:6" s="57" customFormat="1" ht="15" customHeight="1" thickBot="1">
      <c r="A11" s="114" t="s">
        <v>39</v>
      </c>
      <c r="B11" s="115"/>
      <c r="C11" s="116"/>
      <c r="D11" s="36"/>
      <c r="E11" s="53" t="s">
        <v>38</v>
      </c>
      <c r="F11" t="s">
        <v>37</v>
      </c>
    </row>
    <row r="12" spans="1:6" ht="14">
      <c r="A12" s="56"/>
      <c r="B12" s="52" t="s">
        <v>36</v>
      </c>
      <c r="C12" s="51" t="s">
        <v>5</v>
      </c>
      <c r="D12" s="36"/>
      <c r="E12" s="53" t="s">
        <v>35</v>
      </c>
      <c r="F12" t="s">
        <v>34</v>
      </c>
    </row>
    <row r="13" spans="1:6" ht="14">
      <c r="A13" s="56"/>
      <c r="B13" s="50"/>
      <c r="C13" s="49">
        <v>0</v>
      </c>
      <c r="D13" s="48"/>
      <c r="E13" s="53" t="s">
        <v>33</v>
      </c>
      <c r="F13" t="s">
        <v>32</v>
      </c>
    </row>
    <row r="14" spans="1:6" ht="14">
      <c r="A14" s="56"/>
      <c r="B14" s="50"/>
      <c r="C14" s="49">
        <v>0</v>
      </c>
      <c r="D14" s="48"/>
      <c r="E14" s="53" t="s">
        <v>31</v>
      </c>
      <c r="F14" t="s">
        <v>30</v>
      </c>
    </row>
    <row r="15" spans="1:6" ht="14">
      <c r="A15" s="56"/>
      <c r="B15" s="50"/>
      <c r="C15" s="49">
        <v>0</v>
      </c>
      <c r="D15" s="48"/>
      <c r="E15" s="53" t="s">
        <v>29</v>
      </c>
      <c r="F15" t="s">
        <v>28</v>
      </c>
    </row>
    <row r="16" spans="1:6" ht="14">
      <c r="A16" s="56"/>
      <c r="B16" s="50"/>
      <c r="C16" s="49">
        <v>0</v>
      </c>
      <c r="D16" s="48"/>
      <c r="E16" s="53" t="s">
        <v>27</v>
      </c>
      <c r="F16" t="s">
        <v>26</v>
      </c>
    </row>
    <row r="17" spans="1:6" ht="14">
      <c r="B17" s="44" t="s">
        <v>4</v>
      </c>
      <c r="C17" s="49">
        <f>SUM(C13:C16)</f>
        <v>0</v>
      </c>
      <c r="D17" s="48"/>
      <c r="E17" s="53" t="s">
        <v>25</v>
      </c>
      <c r="F17" t="s">
        <v>24</v>
      </c>
    </row>
    <row r="18" spans="1:6" ht="6.5" customHeight="1" thickBot="1">
      <c r="C18" s="36"/>
      <c r="D18" s="36"/>
      <c r="E18" s="53" t="s">
        <v>23</v>
      </c>
      <c r="F18" t="s">
        <v>22</v>
      </c>
    </row>
    <row r="19" spans="1:6" s="41" customFormat="1" ht="14">
      <c r="A19" s="42" t="s">
        <v>21</v>
      </c>
      <c r="C19" s="55"/>
      <c r="D19" s="36"/>
      <c r="E19" s="53" t="s">
        <v>20</v>
      </c>
      <c r="F19" t="s">
        <v>19</v>
      </c>
    </row>
    <row r="20" spans="1:6" s="38" customFormat="1" ht="15" customHeight="1" thickBot="1">
      <c r="A20" s="117" t="s">
        <v>18</v>
      </c>
      <c r="B20" s="118"/>
      <c r="C20" s="54"/>
      <c r="D20" s="36"/>
      <c r="E20" s="53" t="s">
        <v>17</v>
      </c>
      <c r="F20" s="34"/>
    </row>
    <row r="21" spans="1:6" ht="14">
      <c r="B21" s="52" t="s">
        <v>16</v>
      </c>
      <c r="C21" s="51" t="s">
        <v>15</v>
      </c>
      <c r="D21" s="36"/>
      <c r="E21" s="53" t="s">
        <v>14</v>
      </c>
    </row>
    <row r="22" spans="1:6" ht="14">
      <c r="B22" s="50" t="s">
        <v>104</v>
      </c>
      <c r="C22" s="49">
        <v>20</v>
      </c>
      <c r="D22" s="48"/>
      <c r="E22" s="53" t="s">
        <v>13</v>
      </c>
    </row>
    <row r="23" spans="1:6" ht="14">
      <c r="B23" s="50"/>
      <c r="C23" s="49">
        <v>0</v>
      </c>
      <c r="D23" s="48"/>
      <c r="E23" s="53" t="s">
        <v>12</v>
      </c>
    </row>
    <row r="24" spans="1:6" ht="14">
      <c r="B24" s="44" t="s">
        <v>4</v>
      </c>
      <c r="C24" s="49">
        <v>20</v>
      </c>
      <c r="D24" s="48"/>
      <c r="E24" s="53" t="s">
        <v>11</v>
      </c>
    </row>
    <row r="25" spans="1:6" ht="6.5" customHeight="1" thickBot="1">
      <c r="C25" s="36"/>
      <c r="D25" s="36"/>
    </row>
    <row r="26" spans="1:6">
      <c r="A26" s="42" t="s">
        <v>10</v>
      </c>
      <c r="B26" s="41"/>
      <c r="C26" s="40"/>
      <c r="D26" s="36"/>
    </row>
    <row r="27" spans="1:6" ht="15" customHeight="1" thickBot="1">
      <c r="A27" s="117" t="s">
        <v>9</v>
      </c>
      <c r="B27" s="118"/>
      <c r="C27" s="37"/>
      <c r="D27" s="36"/>
    </row>
    <row r="28" spans="1:6">
      <c r="B28" s="52" t="s">
        <v>8</v>
      </c>
      <c r="C28" s="51" t="s">
        <v>5</v>
      </c>
      <c r="D28" s="36"/>
    </row>
    <row r="29" spans="1:6">
      <c r="B29" s="50" t="s">
        <v>100</v>
      </c>
      <c r="C29" s="49">
        <v>80</v>
      </c>
      <c r="D29" s="48"/>
    </row>
    <row r="30" spans="1:6">
      <c r="B30" s="50"/>
      <c r="C30" s="49">
        <v>0</v>
      </c>
      <c r="D30" s="48"/>
    </row>
    <row r="31" spans="1:6">
      <c r="B31" s="50"/>
      <c r="C31" s="49">
        <v>0</v>
      </c>
      <c r="D31" s="48"/>
    </row>
    <row r="32" spans="1:6">
      <c r="B32" s="50"/>
      <c r="C32" s="49">
        <v>0</v>
      </c>
      <c r="D32" s="48"/>
    </row>
    <row r="33" spans="1:4">
      <c r="B33" s="50"/>
      <c r="C33" s="49">
        <v>0</v>
      </c>
      <c r="D33" s="48"/>
    </row>
    <row r="34" spans="1:4">
      <c r="B34" s="50"/>
      <c r="C34" s="49">
        <v>0</v>
      </c>
      <c r="D34" s="48"/>
    </row>
    <row r="35" spans="1:4">
      <c r="B35" s="44" t="s">
        <v>4</v>
      </c>
      <c r="C35" s="49">
        <f>SUM(C29:C34)</f>
        <v>80</v>
      </c>
      <c r="D35" s="48"/>
    </row>
    <row r="36" spans="1:4" ht="6.5" customHeight="1" thickBot="1">
      <c r="C36" s="36"/>
      <c r="D36" s="36"/>
    </row>
    <row r="37" spans="1:4">
      <c r="A37" s="42" t="s">
        <v>6</v>
      </c>
      <c r="B37" s="41"/>
      <c r="C37" s="40"/>
      <c r="D37" s="36"/>
    </row>
    <row r="38" spans="1:4" ht="15" customHeight="1" thickBot="1">
      <c r="A38" s="117" t="s">
        <v>7</v>
      </c>
      <c r="B38" s="118"/>
      <c r="C38" s="37"/>
      <c r="D38" s="36"/>
    </row>
    <row r="39" spans="1:4">
      <c r="B39" s="52" t="s">
        <v>6</v>
      </c>
      <c r="C39" s="51" t="s">
        <v>5</v>
      </c>
      <c r="D39" s="36"/>
    </row>
    <row r="40" spans="1:4">
      <c r="B40" s="50" t="s">
        <v>117</v>
      </c>
      <c r="C40" s="49">
        <v>50</v>
      </c>
      <c r="D40" s="48"/>
    </row>
    <row r="41" spans="1:4">
      <c r="B41" s="50"/>
      <c r="C41" s="49">
        <v>0</v>
      </c>
      <c r="D41" s="48"/>
    </row>
    <row r="42" spans="1:4">
      <c r="B42" s="50"/>
      <c r="C42" s="49">
        <v>0</v>
      </c>
      <c r="D42" s="48"/>
    </row>
    <row r="43" spans="1:4">
      <c r="B43" s="50"/>
      <c r="C43" s="49">
        <v>0</v>
      </c>
      <c r="D43" s="48"/>
    </row>
    <row r="44" spans="1:4">
      <c r="B44" s="50"/>
      <c r="C44" s="49">
        <v>0</v>
      </c>
      <c r="D44" s="48"/>
    </row>
    <row r="45" spans="1:4">
      <c r="B45" s="50"/>
      <c r="C45" s="49">
        <v>0</v>
      </c>
      <c r="D45" s="48"/>
    </row>
    <row r="46" spans="1:4">
      <c r="B46" s="44" t="s">
        <v>4</v>
      </c>
      <c r="C46" s="49">
        <f>SUM(C40:C45)</f>
        <v>50</v>
      </c>
      <c r="D46" s="48"/>
    </row>
    <row r="47" spans="1:4" ht="13" thickBot="1"/>
    <row r="48" spans="1:4" ht="13" thickBot="1">
      <c r="B48" s="47" t="s">
        <v>3</v>
      </c>
      <c r="C48" s="46">
        <f>SUM(C46,C35,C24,C17)</f>
        <v>150</v>
      </c>
      <c r="D48" s="45"/>
    </row>
    <row r="49" spans="1:4">
      <c r="B49" s="44" t="s">
        <v>2</v>
      </c>
      <c r="C49" s="43">
        <f>C48-C7</f>
        <v>0</v>
      </c>
      <c r="D49" s="43"/>
    </row>
    <row r="50" spans="1:4" ht="6.5" customHeight="1"/>
    <row r="51" spans="1:4" ht="6.5" customHeight="1" thickBot="1"/>
    <row r="52" spans="1:4">
      <c r="A52" s="42" t="s">
        <v>1</v>
      </c>
      <c r="B52" s="41"/>
      <c r="C52" s="40"/>
      <c r="D52" s="36"/>
    </row>
    <row r="53" spans="1:4" ht="13" thickBot="1">
      <c r="A53" s="39" t="s">
        <v>0</v>
      </c>
      <c r="B53" s="38"/>
      <c r="C53" s="37"/>
      <c r="D53" s="36"/>
    </row>
    <row r="54" spans="1:4" ht="15" customHeight="1">
      <c r="A54" s="105" t="s">
        <v>118</v>
      </c>
      <c r="B54" s="106"/>
      <c r="C54" s="107"/>
      <c r="D54" s="3"/>
    </row>
    <row r="55" spans="1:4" ht="15" customHeight="1">
      <c r="A55" s="108"/>
      <c r="B55" s="109"/>
      <c r="C55" s="110"/>
      <c r="D55" s="3"/>
    </row>
    <row r="56" spans="1:4" ht="15" customHeight="1">
      <c r="A56" s="108"/>
      <c r="B56" s="109"/>
      <c r="C56" s="110"/>
      <c r="D56" s="3"/>
    </row>
    <row r="57" spans="1:4" ht="15" customHeight="1" thickBot="1">
      <c r="A57" s="111"/>
      <c r="B57" s="112"/>
      <c r="C57" s="113"/>
    </row>
  </sheetData>
  <mergeCells count="6">
    <mergeCell ref="A54:C57"/>
    <mergeCell ref="A1:C1"/>
    <mergeCell ref="A11:C11"/>
    <mergeCell ref="A20:B20"/>
    <mergeCell ref="A27:B27"/>
    <mergeCell ref="A38:B38"/>
  </mergeCells>
  <phoneticPr fontId="15" type="noConversion"/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/>
  <headerFooter>
    <oddHeader>&amp;C&amp;"-,Bold"&amp;14&amp;UAnticipated Fees per Student&amp;RSY2013-14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Auto Body I &amp; II</vt:lpstr>
      <vt:lpstr>Auto Tech I</vt:lpstr>
      <vt:lpstr>Auto Tech II</vt:lpstr>
      <vt:lpstr>Barbering I</vt:lpstr>
      <vt:lpstr>Barbering II</vt:lpstr>
      <vt:lpstr>Cos I</vt:lpstr>
      <vt:lpstr>Cos II</vt:lpstr>
      <vt:lpstr>Culinary</vt:lpstr>
      <vt:lpstr>Dental I &amp; II</vt:lpstr>
      <vt:lpstr>Masonry I</vt:lpstr>
      <vt:lpstr>Nurse Aide I &amp; II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chisholm</dc:creator>
  <cp:lastModifiedBy>Chad S. Ratliff</cp:lastModifiedBy>
  <dcterms:created xsi:type="dcterms:W3CDTF">2011-11-16T15:48:21Z</dcterms:created>
  <dcterms:modified xsi:type="dcterms:W3CDTF">2013-02-11T20:02:59Z</dcterms:modified>
</cp:coreProperties>
</file>